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EsteLivro"/>
  <mc:AlternateContent xmlns:mc="http://schemas.openxmlformats.org/markup-compatibility/2006">
    <mc:Choice Requires="x15">
      <x15ac:absPath xmlns:x15ac="http://schemas.microsoft.com/office/spreadsheetml/2010/11/ac" url="D:\Desktop\Dropbox\docs 2026\licenças e seguros\"/>
    </mc:Choice>
  </mc:AlternateContent>
  <xr:revisionPtr revIDLastSave="0" documentId="13_ncr:1_{760EB0F7-906D-49FB-988E-68666E34824A}" xr6:coauthVersionLast="47" xr6:coauthVersionMax="47" xr10:uidLastSave="{00000000-0000-0000-0000-000000000000}"/>
  <bookViews>
    <workbookView xWindow="-110" yWindow="-110" windowWidth="20700" windowHeight="12300" tabRatio="404" xr2:uid="{00000000-000D-0000-FFFF-FFFF00000000}"/>
  </bookViews>
  <sheets>
    <sheet name="Seguro Generali 202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9" l="1"/>
  <c r="G20" i="9"/>
  <c r="G21" i="9"/>
  <c r="G22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14" i="9"/>
  <c r="G14" i="9"/>
  <c r="G15" i="9"/>
  <c r="G16" i="9"/>
  <c r="G17" i="9"/>
  <c r="G18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K14" i="9"/>
  <c r="K39" i="9" s="1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14" i="9"/>
  <c r="A8" i="9"/>
  <c r="G10" i="9"/>
  <c r="A9" i="9"/>
  <c r="A10" i="9" l="1"/>
  <c r="I10" i="9" s="1"/>
</calcChain>
</file>

<file path=xl/sharedStrings.xml><?xml version="1.0" encoding="utf-8"?>
<sst xmlns="http://schemas.openxmlformats.org/spreadsheetml/2006/main" count="24" uniqueCount="23">
  <si>
    <t>Nome Completo</t>
  </si>
  <si>
    <t>Obs.</t>
  </si>
  <si>
    <t>Valor</t>
  </si>
  <si>
    <t>Email</t>
  </si>
  <si>
    <t>x</t>
  </si>
  <si>
    <t>BI/CC</t>
  </si>
  <si>
    <t>D. Nasc</t>
  </si>
  <si>
    <t>Portugal</t>
  </si>
  <si>
    <t>quantos dias</t>
  </si>
  <si>
    <t>Outro</t>
  </si>
  <si>
    <t>Junto se envia lista de praticantes para incluir no seguro diário para o(s) dia(s):</t>
  </si>
  <si>
    <t>Em que país é a atividade ?</t>
  </si>
  <si>
    <t xml:space="preserve">          FPME - Federação Portuguesa de Escalada de Competição</t>
  </si>
  <si>
    <t>Telemóvel</t>
  </si>
  <si>
    <r>
      <t xml:space="preserve">APOLICE GENERALI TRANQUILIDADE Nº </t>
    </r>
    <r>
      <rPr>
        <b/>
        <sz val="8"/>
        <rFont val="Arial"/>
        <family val="2"/>
      </rPr>
      <t>1000341140</t>
    </r>
  </si>
  <si>
    <t xml:space="preserve">          Apartado 226 | 4501-910 Espinho</t>
  </si>
  <si>
    <t xml:space="preserve">          fpme@fpme.org | gestao@fpme.org | info@fpme.org</t>
  </si>
  <si>
    <t xml:space="preserve">          Fundada a 20-07-2002 | Nave Polivalente de Espinho</t>
  </si>
  <si>
    <t xml:space="preserve">          Detentora do Estatuto de Utilidade Pública Desportiva</t>
  </si>
  <si>
    <t xml:space="preserve">          www.fpme.org</t>
  </si>
  <si>
    <t>NIF</t>
  </si>
  <si>
    <t>Seguros diários Generali Tranquilidade 2026</t>
  </si>
  <si>
    <t>verificação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</si>
</sst>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</numFmts>
  <fonts count="12" x14ac:knownFonts="1">
    <font>
      <sz val="10"/>
      <name val="Arial"/>
    </font>
    <font>
      <u/>
      <sz val="10"/>
      <color indexed="2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/>
    <xf numFmtId="0" fontId="5" fillId="0" borderId="0" xfId="0" applyFont="1"/>
    <xf numFmtId="164" fontId="8" fillId="3" borderId="1" xfId="0" applyNumberFormat="1" applyFont="1" applyFill="1" applyBorder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4" fontId="3" fillId="0" borderId="2" xfId="4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11" fillId="0" borderId="2" xfId="5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14" fontId="7" fillId="5" borderId="0" xfId="0" applyNumberFormat="1" applyFont="1" applyFill="1" applyAlignment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4" fontId="7" fillId="5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 vertical="center"/>
    </xf>
  </cellXfs>
  <cellStyles count="6">
    <cellStyle name="Followed Hyperlink" xfId="1" xr:uid="{00000000-0005-0000-0000-000000000000}"/>
    <cellStyle name="Hiperligação" xfId="5" builtinId="8"/>
    <cellStyle name="Hyperlink" xfId="2" xr:uid="{00000000-0005-0000-0000-000001000000}"/>
    <cellStyle name="Moeda" xfId="4" builtinId="4"/>
    <cellStyle name="Normal" xfId="0" builtinId="0"/>
    <cellStyle name="Normal 2" xfId="3" xr:uid="{00000000-0005-0000-0000-000003000000}"/>
  </cellStyles>
  <dxfs count="8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8474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23B8DC"/>
      <rgbColor rgb="00CCCC00"/>
      <rgbColor rgb="00FFCC00"/>
      <rgbColor rgb="00FF9900"/>
      <rgbColor rgb="00FF3333"/>
      <rgbColor rgb="00666699"/>
      <rgbColor rgb="00969696"/>
      <rgbColor rgb="00003366"/>
      <rgbColor rgb="0033CC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0</xdr:rowOff>
    </xdr:from>
    <xdr:to>
      <xdr:col>2</xdr:col>
      <xdr:colOff>254000</xdr:colOff>
      <xdr:row>5</xdr:row>
      <xdr:rowOff>97418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DBD4CB8-C6CA-2D2E-8001-A3179D98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0"/>
          <a:ext cx="939271" cy="785335"/>
        </a:xfrm>
        <a:prstGeom prst="rect">
          <a:avLst/>
        </a:prstGeom>
      </xdr:spPr>
    </xdr:pic>
    <xdr:clientData/>
  </xdr:twoCellAnchor>
  <xdr:twoCellAnchor editAs="oneCell">
    <xdr:from>
      <xdr:col>8</xdr:col>
      <xdr:colOff>185207</xdr:colOff>
      <xdr:row>0</xdr:row>
      <xdr:rowOff>31750</xdr:rowOff>
    </xdr:from>
    <xdr:to>
      <xdr:col>9</xdr:col>
      <xdr:colOff>1042589</xdr:colOff>
      <xdr:row>5</xdr:row>
      <xdr:rowOff>93706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999E50-4A98-E531-B2FB-BA7AC787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3457" y="31750"/>
          <a:ext cx="1524132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O486"/>
  <sheetViews>
    <sheetView tabSelected="1" topLeftCell="C1" zoomScale="120" zoomScaleNormal="120" workbookViewId="0">
      <selection activeCell="G25" sqref="G25"/>
    </sheetView>
  </sheetViews>
  <sheetFormatPr defaultColWidth="9.1796875" defaultRowHeight="10" x14ac:dyDescent="0.2"/>
  <cols>
    <col min="1" max="1" width="9.1796875" style="11" hidden="1" customWidth="1"/>
    <col min="2" max="2" width="10.1796875" style="1" customWidth="1"/>
    <col min="3" max="3" width="31.1796875" style="5" customWidth="1"/>
    <col min="4" max="4" width="9.54296875" style="1" bestFit="1" customWidth="1"/>
    <col min="5" max="6" width="9.54296875" style="1" customWidth="1"/>
    <col min="7" max="7" width="10.1796875" style="1" customWidth="1"/>
    <col min="8" max="8" width="28.453125" style="1" customWidth="1"/>
    <col min="9" max="9" width="9.54296875" style="1" customWidth="1"/>
    <col min="10" max="10" width="15.453125" style="1" customWidth="1"/>
    <col min="11" max="11" width="11.54296875" style="8" bestFit="1" customWidth="1"/>
    <col min="12" max="12" width="9.1796875" style="5"/>
    <col min="13" max="13" width="9.1796875" style="5" customWidth="1"/>
    <col min="14" max="16384" width="9.1796875" style="5"/>
  </cols>
  <sheetData>
    <row r="1" spans="1:15" s="8" customFormat="1" ht="11.25" customHeight="1" x14ac:dyDescent="0.2">
      <c r="A1" s="20"/>
      <c r="B1" s="21"/>
      <c r="C1" s="25" t="s">
        <v>12</v>
      </c>
      <c r="D1" s="22"/>
      <c r="E1" s="22"/>
      <c r="F1" s="22"/>
      <c r="G1" s="23"/>
      <c r="H1" s="29"/>
      <c r="I1" s="29"/>
      <c r="J1" s="30"/>
      <c r="K1" s="29"/>
    </row>
    <row r="2" spans="1:15" s="8" customFormat="1" ht="11.25" customHeight="1" x14ac:dyDescent="0.25">
      <c r="A2" s="20"/>
      <c r="B2" s="21"/>
      <c r="C2" s="25" t="s">
        <v>15</v>
      </c>
      <c r="D2" s="22"/>
      <c r="E2" s="22"/>
      <c r="F2" s="22"/>
      <c r="G2" s="21"/>
      <c r="H2" s="31"/>
      <c r="I2" s="31"/>
      <c r="J2" s="29"/>
      <c r="K2" s="29"/>
    </row>
    <row r="3" spans="1:15" s="8" customFormat="1" ht="11.25" customHeight="1" x14ac:dyDescent="0.25">
      <c r="A3" s="22"/>
      <c r="B3" s="21"/>
      <c r="C3" s="25" t="s">
        <v>19</v>
      </c>
      <c r="D3" s="22"/>
      <c r="E3" s="22"/>
      <c r="F3" s="22"/>
      <c r="G3" s="21"/>
      <c r="H3" s="31"/>
      <c r="I3" s="31"/>
      <c r="J3" s="29"/>
      <c r="K3" s="29"/>
    </row>
    <row r="4" spans="1:15" s="8" customFormat="1" ht="11.25" customHeight="1" x14ac:dyDescent="0.25">
      <c r="A4" s="22"/>
      <c r="B4" s="21"/>
      <c r="C4" s="25" t="s">
        <v>16</v>
      </c>
      <c r="D4" s="22"/>
      <c r="E4" s="22"/>
      <c r="F4" s="22"/>
      <c r="G4" s="21"/>
      <c r="H4" s="31"/>
      <c r="I4" s="31"/>
      <c r="J4" s="29"/>
      <c r="K4" s="29"/>
    </row>
    <row r="5" spans="1:15" s="8" customFormat="1" ht="11.25" customHeight="1" x14ac:dyDescent="0.2">
      <c r="A5" s="20"/>
      <c r="B5" s="23"/>
      <c r="C5" s="25" t="s">
        <v>17</v>
      </c>
      <c r="D5" s="22"/>
      <c r="E5" s="22"/>
      <c r="F5" s="22"/>
      <c r="G5" s="21"/>
      <c r="H5" s="30"/>
      <c r="I5" s="30"/>
      <c r="J5" s="29"/>
      <c r="K5" s="29"/>
    </row>
    <row r="6" spans="1:15" s="8" customFormat="1" ht="11.25" customHeight="1" x14ac:dyDescent="0.2">
      <c r="A6" s="20"/>
      <c r="B6" s="23"/>
      <c r="C6" s="25" t="s">
        <v>18</v>
      </c>
      <c r="D6" s="22"/>
      <c r="E6" s="22"/>
      <c r="F6" s="22"/>
      <c r="G6" s="21"/>
      <c r="H6" s="30"/>
      <c r="I6" s="30"/>
      <c r="J6" s="29"/>
      <c r="K6" s="29"/>
    </row>
    <row r="7" spans="1:15" s="8" customFormat="1" ht="11.25" customHeight="1" x14ac:dyDescent="0.2">
      <c r="A7" s="20"/>
      <c r="B7" s="23"/>
      <c r="C7" s="25"/>
      <c r="D7" s="22"/>
      <c r="E7" s="22"/>
      <c r="F7" s="22"/>
      <c r="G7" s="21"/>
      <c r="H7" s="30"/>
      <c r="I7" s="30"/>
      <c r="J7" s="29"/>
      <c r="K7" s="29"/>
    </row>
    <row r="8" spans="1:15" s="8" customFormat="1" ht="11.25" customHeight="1" x14ac:dyDescent="0.2">
      <c r="A8" s="20">
        <f>IF(D10="Portugal",10,1)</f>
        <v>10</v>
      </c>
      <c r="B8" s="23"/>
      <c r="C8" s="22"/>
      <c r="D8" s="21"/>
      <c r="E8" s="21"/>
      <c r="F8" s="21"/>
      <c r="G8" s="24" t="s">
        <v>14</v>
      </c>
      <c r="H8" s="30"/>
      <c r="I8" s="30"/>
      <c r="J8" s="30"/>
      <c r="K8" s="29"/>
    </row>
    <row r="9" spans="1:15" s="8" customFormat="1" ht="11.25" customHeight="1" x14ac:dyDescent="0.25">
      <c r="A9" s="20">
        <f>IF(H10&lt;&gt;0,10,1)</f>
        <v>1</v>
      </c>
      <c r="B9" s="39" t="s">
        <v>10</v>
      </c>
      <c r="C9" s="39"/>
      <c r="D9" s="39"/>
      <c r="E9" s="39"/>
      <c r="F9" s="39"/>
      <c r="G9" s="39"/>
      <c r="H9" s="38"/>
      <c r="I9" s="38"/>
      <c r="J9" s="38"/>
      <c r="K9" s="32"/>
      <c r="L9" s="13"/>
      <c r="M9" s="5"/>
      <c r="N9" s="5"/>
    </row>
    <row r="10" spans="1:15" s="8" customFormat="1" ht="11.25" customHeight="1" x14ac:dyDescent="0.25">
      <c r="A10" s="20">
        <f>A8+A9</f>
        <v>11</v>
      </c>
      <c r="B10" s="21"/>
      <c r="C10" s="26" t="s">
        <v>11</v>
      </c>
      <c r="D10" s="28" t="s">
        <v>7</v>
      </c>
      <c r="E10" s="35"/>
      <c r="F10" s="35"/>
      <c r="G10" s="26" t="str">
        <f>IF(D10&lt;&gt;"Portugal","Qual:","")</f>
        <v/>
      </c>
      <c r="H10" s="33"/>
      <c r="I10" s="34" t="str">
        <f>IF(A10=11,"","Falta país ou tem 2 países")</f>
        <v/>
      </c>
      <c r="J10" s="34"/>
      <c r="K10" s="29"/>
      <c r="O10" s="5"/>
    </row>
    <row r="11" spans="1:15" s="8" customFormat="1" ht="11.25" customHeight="1" x14ac:dyDescent="0.2">
      <c r="A11" s="20"/>
      <c r="B11" s="21"/>
      <c r="C11" s="22"/>
      <c r="D11" s="21"/>
      <c r="E11" s="21"/>
      <c r="F11" s="21"/>
      <c r="G11" s="21"/>
      <c r="H11" s="30"/>
      <c r="I11" s="30"/>
      <c r="J11" s="30"/>
      <c r="K11" s="29"/>
    </row>
    <row r="12" spans="1:15" s="8" customFormat="1" ht="11.25" customHeight="1" x14ac:dyDescent="0.25">
      <c r="A12" s="12" t="s">
        <v>4</v>
      </c>
      <c r="B12" s="37" t="s">
        <v>21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5" s="9" customFormat="1" ht="11.25" customHeight="1" x14ac:dyDescent="0.2">
      <c r="A13" s="14" t="s">
        <v>7</v>
      </c>
      <c r="B13" s="15" t="s">
        <v>8</v>
      </c>
      <c r="C13" s="15" t="s">
        <v>0</v>
      </c>
      <c r="D13" s="15" t="s">
        <v>5</v>
      </c>
      <c r="E13" s="15" t="s">
        <v>20</v>
      </c>
      <c r="F13" s="15" t="s">
        <v>22</v>
      </c>
      <c r="G13" s="15" t="s">
        <v>6</v>
      </c>
      <c r="H13" s="15" t="s">
        <v>3</v>
      </c>
      <c r="I13" s="15" t="s">
        <v>13</v>
      </c>
      <c r="J13" s="15" t="s">
        <v>1</v>
      </c>
      <c r="K13" s="15" t="s">
        <v>2</v>
      </c>
      <c r="N13" s="8"/>
    </row>
    <row r="14" spans="1:15" ht="11.25" customHeight="1" x14ac:dyDescent="0.25">
      <c r="A14" s="11" t="s">
        <v>9</v>
      </c>
      <c r="B14" s="4"/>
      <c r="C14" s="16" t="str">
        <f t="shared" ref="C14:C38" si="0">IF(B14&lt;&gt;"","falta nome","")</f>
        <v/>
      </c>
      <c r="D14" s="16" t="str">
        <f>IF(B14&lt;&gt;"","falta BI/CC","")</f>
        <v/>
      </c>
      <c r="E14" s="16"/>
      <c r="F14" s="36" t="str">
        <f>IF(E14="","não mexer",IF(AND(ISNUMBER(E14),LEN(E14)=9),IF(IF(11-MOD(VALUE(MID(E14,1,1))*9+VALUE(MID(E14,2,1))*8+VALUE(MID(E14,3,1))*7+VALUE(MID(E14,4,1))*6+VALUE(MID(E14,5,1))*5+VALUE(MID(E14,6,1))*4+VALUE(MID(E14,7,1))*3+VALUE(MID(E14,8,1))*2,11)&gt;=10,0,11-MOD(VALUE(MID(E14,1,1))*9+VALUE(MID(E14,2,1))*8+VALUE(MID(E14,3,1))*7+VALUE(MID(E14,4,1))*6+VALUE(MID(E14,5,1))*5+VALUE(MID(E14,6,1))*4+VALUE(MID(E14,7,1))*3+VALUE(MID(E14,8,1))*2,11))=VALUE(MID(E14,9,1)),"Válido","Inválido"),"Inválido"))</f>
        <v>não mexer</v>
      </c>
      <c r="G14" s="16" t="str">
        <f t="shared" ref="G14" si="1">IF(B14&lt;&gt;"","falta D. Nasc","")</f>
        <v/>
      </c>
      <c r="H14" s="27"/>
      <c r="I14" s="17"/>
      <c r="J14" s="17"/>
      <c r="K14" s="18">
        <f>IF(D$10="Portugal",B14*6,B14*9)</f>
        <v>0</v>
      </c>
    </row>
    <row r="15" spans="1:15" ht="11.25" customHeight="1" x14ac:dyDescent="0.2">
      <c r="B15" s="4"/>
      <c r="C15" s="16" t="str">
        <f t="shared" si="0"/>
        <v/>
      </c>
      <c r="D15" s="16" t="str">
        <f t="shared" ref="D15:D38" si="2">IF(B15&lt;&gt;"","falta BI/CC","")</f>
        <v/>
      </c>
      <c r="E15" s="16"/>
      <c r="F15" s="36" t="str">
        <f t="shared" ref="F15:F38" si="3">IF(E15="","não mexer",IF(AND(ISNUMBER(E15),LEN(E15)=9),IF(IF(11-MOD(VALUE(MID(E15,1,1))*9+VALUE(MID(E15,2,1))*8+VALUE(MID(E15,3,1))*7+VALUE(MID(E15,4,1))*6+VALUE(MID(E15,5,1))*5+VALUE(MID(E15,6,1))*4+VALUE(MID(E15,7,1))*3+VALUE(MID(E15,8,1))*2,11)&gt;=10,0,11-MOD(VALUE(MID(E15,1,1))*9+VALUE(MID(E15,2,1))*8+VALUE(MID(E15,3,1))*7+VALUE(MID(E15,4,1))*6+VALUE(MID(E15,5,1))*5+VALUE(MID(E15,6,1))*4+VALUE(MID(E15,7,1))*3+VALUE(MID(E15,8,1))*2,11))=VALUE(MID(E15,9,1)),"Válido","Inválido"),"Inválido"))</f>
        <v>não mexer</v>
      </c>
      <c r="G15" s="16" t="str">
        <f t="shared" ref="G15" si="4">IF(B15&lt;&gt;"","falta D. Nasc","")</f>
        <v/>
      </c>
      <c r="H15" s="4"/>
      <c r="I15" s="4"/>
      <c r="J15" s="4"/>
      <c r="K15" s="18">
        <f t="shared" ref="K15:K38" si="5">IF(D$10="Portugal",B15*6,B15*9)</f>
        <v>0</v>
      </c>
    </row>
    <row r="16" spans="1:15" x14ac:dyDescent="0.2">
      <c r="B16" s="4"/>
      <c r="C16" s="16" t="str">
        <f t="shared" si="0"/>
        <v/>
      </c>
      <c r="D16" s="16" t="str">
        <f t="shared" si="2"/>
        <v/>
      </c>
      <c r="E16" s="16"/>
      <c r="F16" s="36" t="str">
        <f t="shared" si="3"/>
        <v>não mexer</v>
      </c>
      <c r="G16" s="16" t="str">
        <f t="shared" ref="G16:G38" si="6">IF(B16&lt;&gt;"","falta D. Nasc","")</f>
        <v/>
      </c>
      <c r="H16" s="4"/>
      <c r="I16" s="4"/>
      <c r="J16" s="4"/>
      <c r="K16" s="18">
        <f t="shared" si="5"/>
        <v>0</v>
      </c>
    </row>
    <row r="17" spans="2:11" x14ac:dyDescent="0.2">
      <c r="B17" s="4"/>
      <c r="C17" s="16" t="str">
        <f t="shared" si="0"/>
        <v/>
      </c>
      <c r="D17" s="16" t="str">
        <f t="shared" si="2"/>
        <v/>
      </c>
      <c r="E17" s="16"/>
      <c r="F17" s="36" t="str">
        <f t="shared" si="3"/>
        <v>não mexer</v>
      </c>
      <c r="G17" s="16" t="str">
        <f t="shared" si="6"/>
        <v/>
      </c>
      <c r="H17" s="4"/>
      <c r="I17" s="4"/>
      <c r="J17" s="4"/>
      <c r="K17" s="18">
        <f t="shared" si="5"/>
        <v>0</v>
      </c>
    </row>
    <row r="18" spans="2:11" x14ac:dyDescent="0.2">
      <c r="B18" s="4"/>
      <c r="C18" s="16" t="str">
        <f t="shared" si="0"/>
        <v/>
      </c>
      <c r="D18" s="16" t="str">
        <f t="shared" si="2"/>
        <v/>
      </c>
      <c r="E18" s="16"/>
      <c r="F18" s="36" t="str">
        <f t="shared" si="3"/>
        <v>não mexer</v>
      </c>
      <c r="G18" s="16" t="str">
        <f t="shared" si="6"/>
        <v/>
      </c>
      <c r="H18" s="4"/>
      <c r="I18" s="4"/>
      <c r="J18" s="19"/>
      <c r="K18" s="18">
        <f t="shared" si="5"/>
        <v>0</v>
      </c>
    </row>
    <row r="19" spans="2:11" x14ac:dyDescent="0.2">
      <c r="B19" s="4"/>
      <c r="C19" s="16" t="str">
        <f t="shared" si="0"/>
        <v/>
      </c>
      <c r="D19" s="16" t="str">
        <f t="shared" si="2"/>
        <v/>
      </c>
      <c r="E19" s="16"/>
      <c r="F19" s="36" t="str">
        <f t="shared" si="3"/>
        <v>não mexer</v>
      </c>
      <c r="G19" s="16" t="str">
        <f t="shared" si="6"/>
        <v/>
      </c>
      <c r="H19" s="4"/>
      <c r="I19" s="4"/>
      <c r="J19" s="19"/>
      <c r="K19" s="18">
        <f t="shared" si="5"/>
        <v>0</v>
      </c>
    </row>
    <row r="20" spans="2:11" x14ac:dyDescent="0.2">
      <c r="B20" s="4"/>
      <c r="C20" s="16" t="str">
        <f t="shared" si="0"/>
        <v/>
      </c>
      <c r="D20" s="16" t="str">
        <f t="shared" si="2"/>
        <v/>
      </c>
      <c r="E20" s="16"/>
      <c r="F20" s="36" t="str">
        <f t="shared" si="3"/>
        <v>não mexer</v>
      </c>
      <c r="G20" s="16" t="str">
        <f t="shared" si="6"/>
        <v/>
      </c>
      <c r="H20" s="4"/>
      <c r="I20" s="4"/>
      <c r="J20" s="19"/>
      <c r="K20" s="18">
        <f t="shared" si="5"/>
        <v>0</v>
      </c>
    </row>
    <row r="21" spans="2:11" x14ac:dyDescent="0.2">
      <c r="B21" s="4"/>
      <c r="C21" s="16" t="str">
        <f t="shared" si="0"/>
        <v/>
      </c>
      <c r="D21" s="16" t="str">
        <f t="shared" si="2"/>
        <v/>
      </c>
      <c r="E21" s="16"/>
      <c r="F21" s="36" t="str">
        <f t="shared" si="3"/>
        <v>não mexer</v>
      </c>
      <c r="G21" s="16" t="str">
        <f t="shared" si="6"/>
        <v/>
      </c>
      <c r="H21" s="4"/>
      <c r="I21" s="4"/>
      <c r="J21" s="19"/>
      <c r="K21" s="18">
        <f t="shared" si="5"/>
        <v>0</v>
      </c>
    </row>
    <row r="22" spans="2:11" x14ac:dyDescent="0.2">
      <c r="B22" s="4"/>
      <c r="C22" s="16" t="str">
        <f t="shared" si="0"/>
        <v/>
      </c>
      <c r="D22" s="16" t="str">
        <f t="shared" si="2"/>
        <v/>
      </c>
      <c r="E22" s="16"/>
      <c r="F22" s="36" t="str">
        <f t="shared" si="3"/>
        <v>não mexer</v>
      </c>
      <c r="G22" s="16" t="str">
        <f t="shared" si="6"/>
        <v/>
      </c>
      <c r="H22" s="4"/>
      <c r="I22" s="4"/>
      <c r="J22" s="19"/>
      <c r="K22" s="18">
        <f t="shared" si="5"/>
        <v>0</v>
      </c>
    </row>
    <row r="23" spans="2:11" x14ac:dyDescent="0.2">
      <c r="B23" s="4"/>
      <c r="C23" s="16" t="str">
        <f t="shared" si="0"/>
        <v/>
      </c>
      <c r="D23" s="16" t="str">
        <f t="shared" si="2"/>
        <v/>
      </c>
      <c r="E23" s="16"/>
      <c r="F23" s="36" t="str">
        <f t="shared" si="3"/>
        <v>não mexer</v>
      </c>
      <c r="G23" s="16" t="str">
        <f t="shared" ref="G21:G26" si="7">IF(B23&lt;&gt;"","falta D. Nasc","")</f>
        <v/>
      </c>
      <c r="H23" s="4"/>
      <c r="I23" s="4"/>
      <c r="J23" s="19"/>
      <c r="K23" s="18">
        <f t="shared" si="5"/>
        <v>0</v>
      </c>
    </row>
    <row r="24" spans="2:11" x14ac:dyDescent="0.2">
      <c r="B24" s="4"/>
      <c r="C24" s="16" t="str">
        <f t="shared" si="0"/>
        <v/>
      </c>
      <c r="D24" s="16" t="str">
        <f t="shared" si="2"/>
        <v/>
      </c>
      <c r="E24" s="16"/>
      <c r="F24" s="36" t="str">
        <f t="shared" si="3"/>
        <v>não mexer</v>
      </c>
      <c r="G24" s="16" t="str">
        <f t="shared" si="7"/>
        <v/>
      </c>
      <c r="H24" s="4"/>
      <c r="I24" s="4"/>
      <c r="J24" s="19"/>
      <c r="K24" s="18">
        <f t="shared" si="5"/>
        <v>0</v>
      </c>
    </row>
    <row r="25" spans="2:11" x14ac:dyDescent="0.2">
      <c r="B25" s="4"/>
      <c r="C25" s="16" t="str">
        <f t="shared" si="0"/>
        <v/>
      </c>
      <c r="D25" s="16" t="str">
        <f t="shared" si="2"/>
        <v/>
      </c>
      <c r="E25" s="16"/>
      <c r="F25" s="36" t="str">
        <f t="shared" si="3"/>
        <v>não mexer</v>
      </c>
      <c r="G25" s="16" t="str">
        <f t="shared" si="7"/>
        <v/>
      </c>
      <c r="H25" s="4"/>
      <c r="I25" s="4"/>
      <c r="J25" s="19"/>
      <c r="K25" s="18">
        <f t="shared" si="5"/>
        <v>0</v>
      </c>
    </row>
    <row r="26" spans="2:11" x14ac:dyDescent="0.2">
      <c r="B26" s="4"/>
      <c r="C26" s="16" t="str">
        <f t="shared" si="0"/>
        <v/>
      </c>
      <c r="D26" s="16" t="str">
        <f t="shared" si="2"/>
        <v/>
      </c>
      <c r="E26" s="16"/>
      <c r="F26" s="36" t="str">
        <f t="shared" si="3"/>
        <v>não mexer</v>
      </c>
      <c r="G26" s="16" t="str">
        <f t="shared" si="7"/>
        <v/>
      </c>
      <c r="H26" s="4"/>
      <c r="I26" s="4"/>
      <c r="J26" s="19"/>
      <c r="K26" s="18">
        <f t="shared" si="5"/>
        <v>0</v>
      </c>
    </row>
    <row r="27" spans="2:11" x14ac:dyDescent="0.2">
      <c r="B27" s="4"/>
      <c r="C27" s="16" t="str">
        <f t="shared" si="0"/>
        <v/>
      </c>
      <c r="D27" s="16" t="str">
        <f t="shared" si="2"/>
        <v/>
      </c>
      <c r="E27" s="16"/>
      <c r="F27" s="36" t="str">
        <f t="shared" si="3"/>
        <v>não mexer</v>
      </c>
      <c r="G27" s="16" t="str">
        <f t="shared" si="6"/>
        <v/>
      </c>
      <c r="H27" s="4"/>
      <c r="I27" s="4"/>
      <c r="J27" s="19"/>
      <c r="K27" s="18">
        <f t="shared" si="5"/>
        <v>0</v>
      </c>
    </row>
    <row r="28" spans="2:11" x14ac:dyDescent="0.2">
      <c r="B28" s="4"/>
      <c r="C28" s="16" t="str">
        <f t="shared" si="0"/>
        <v/>
      </c>
      <c r="D28" s="16" t="str">
        <f t="shared" si="2"/>
        <v/>
      </c>
      <c r="E28" s="16"/>
      <c r="F28" s="36" t="str">
        <f t="shared" si="3"/>
        <v>não mexer</v>
      </c>
      <c r="G28" s="16" t="str">
        <f t="shared" si="6"/>
        <v/>
      </c>
      <c r="H28" s="4"/>
      <c r="I28" s="4"/>
      <c r="J28" s="19"/>
      <c r="K28" s="18">
        <f t="shared" si="5"/>
        <v>0</v>
      </c>
    </row>
    <row r="29" spans="2:11" x14ac:dyDescent="0.2">
      <c r="B29" s="4"/>
      <c r="C29" s="16" t="str">
        <f t="shared" si="0"/>
        <v/>
      </c>
      <c r="D29" s="16" t="str">
        <f t="shared" si="2"/>
        <v/>
      </c>
      <c r="E29" s="16"/>
      <c r="F29" s="36" t="str">
        <f t="shared" si="3"/>
        <v>não mexer</v>
      </c>
      <c r="G29" s="16" t="str">
        <f t="shared" si="6"/>
        <v/>
      </c>
      <c r="H29" s="3"/>
      <c r="I29" s="3"/>
      <c r="J29" s="2"/>
      <c r="K29" s="18">
        <f t="shared" si="5"/>
        <v>0</v>
      </c>
    </row>
    <row r="30" spans="2:11" x14ac:dyDescent="0.2">
      <c r="B30" s="4"/>
      <c r="C30" s="16" t="str">
        <f t="shared" si="0"/>
        <v/>
      </c>
      <c r="D30" s="16" t="str">
        <f t="shared" si="2"/>
        <v/>
      </c>
      <c r="E30" s="16"/>
      <c r="F30" s="36" t="str">
        <f t="shared" si="3"/>
        <v>não mexer</v>
      </c>
      <c r="G30" s="16" t="str">
        <f t="shared" si="6"/>
        <v/>
      </c>
      <c r="H30" s="3"/>
      <c r="I30" s="3"/>
      <c r="J30" s="2"/>
      <c r="K30" s="18">
        <f t="shared" si="5"/>
        <v>0</v>
      </c>
    </row>
    <row r="31" spans="2:11" x14ac:dyDescent="0.2">
      <c r="B31" s="4"/>
      <c r="C31" s="16" t="str">
        <f t="shared" si="0"/>
        <v/>
      </c>
      <c r="D31" s="16" t="str">
        <f t="shared" si="2"/>
        <v/>
      </c>
      <c r="E31" s="16"/>
      <c r="F31" s="36" t="str">
        <f t="shared" si="3"/>
        <v>não mexer</v>
      </c>
      <c r="G31" s="16" t="str">
        <f t="shared" si="6"/>
        <v/>
      </c>
      <c r="H31" s="3"/>
      <c r="I31" s="3"/>
      <c r="J31" s="2"/>
      <c r="K31" s="18">
        <f t="shared" si="5"/>
        <v>0</v>
      </c>
    </row>
    <row r="32" spans="2:11" x14ac:dyDescent="0.2">
      <c r="B32" s="4"/>
      <c r="C32" s="16" t="str">
        <f t="shared" si="0"/>
        <v/>
      </c>
      <c r="D32" s="16" t="str">
        <f t="shared" si="2"/>
        <v/>
      </c>
      <c r="E32" s="16"/>
      <c r="F32" s="36" t="str">
        <f t="shared" si="3"/>
        <v>não mexer</v>
      </c>
      <c r="G32" s="16" t="str">
        <f t="shared" si="6"/>
        <v/>
      </c>
      <c r="H32" s="3"/>
      <c r="I32" s="3"/>
      <c r="J32" s="2"/>
      <c r="K32" s="18">
        <f t="shared" si="5"/>
        <v>0</v>
      </c>
    </row>
    <row r="33" spans="2:11" x14ac:dyDescent="0.2">
      <c r="B33" s="4"/>
      <c r="C33" s="16" t="str">
        <f t="shared" si="0"/>
        <v/>
      </c>
      <c r="D33" s="16" t="str">
        <f t="shared" si="2"/>
        <v/>
      </c>
      <c r="E33" s="16"/>
      <c r="F33" s="36" t="str">
        <f t="shared" si="3"/>
        <v>não mexer</v>
      </c>
      <c r="G33" s="16" t="str">
        <f t="shared" si="6"/>
        <v/>
      </c>
      <c r="H33" s="3"/>
      <c r="I33" s="3"/>
      <c r="J33" s="2"/>
      <c r="K33" s="18">
        <f t="shared" si="5"/>
        <v>0</v>
      </c>
    </row>
    <row r="34" spans="2:11" x14ac:dyDescent="0.2">
      <c r="B34" s="4"/>
      <c r="C34" s="16" t="str">
        <f t="shared" si="0"/>
        <v/>
      </c>
      <c r="D34" s="16" t="str">
        <f t="shared" si="2"/>
        <v/>
      </c>
      <c r="E34" s="16"/>
      <c r="F34" s="36" t="str">
        <f t="shared" si="3"/>
        <v>não mexer</v>
      </c>
      <c r="G34" s="16" t="str">
        <f t="shared" si="6"/>
        <v/>
      </c>
      <c r="H34" s="3"/>
      <c r="I34" s="3"/>
      <c r="J34" s="2"/>
      <c r="K34" s="18">
        <f t="shared" si="5"/>
        <v>0</v>
      </c>
    </row>
    <row r="35" spans="2:11" x14ac:dyDescent="0.2">
      <c r="B35" s="4"/>
      <c r="C35" s="16" t="str">
        <f t="shared" si="0"/>
        <v/>
      </c>
      <c r="D35" s="16" t="str">
        <f t="shared" si="2"/>
        <v/>
      </c>
      <c r="E35" s="16"/>
      <c r="F35" s="36" t="str">
        <f t="shared" si="3"/>
        <v>não mexer</v>
      </c>
      <c r="G35" s="16" t="str">
        <f t="shared" si="6"/>
        <v/>
      </c>
      <c r="H35" s="4"/>
      <c r="I35" s="4"/>
      <c r="J35" s="4"/>
      <c r="K35" s="18">
        <f t="shared" si="5"/>
        <v>0</v>
      </c>
    </row>
    <row r="36" spans="2:11" x14ac:dyDescent="0.2">
      <c r="B36" s="4"/>
      <c r="C36" s="16" t="str">
        <f t="shared" si="0"/>
        <v/>
      </c>
      <c r="D36" s="16" t="str">
        <f t="shared" si="2"/>
        <v/>
      </c>
      <c r="E36" s="16"/>
      <c r="F36" s="36" t="str">
        <f t="shared" si="3"/>
        <v>não mexer</v>
      </c>
      <c r="G36" s="16" t="str">
        <f t="shared" si="6"/>
        <v/>
      </c>
      <c r="H36" s="4"/>
      <c r="I36" s="4"/>
      <c r="J36" s="4"/>
      <c r="K36" s="18">
        <f t="shared" si="5"/>
        <v>0</v>
      </c>
    </row>
    <row r="37" spans="2:11" x14ac:dyDescent="0.2">
      <c r="B37" s="4"/>
      <c r="C37" s="16" t="str">
        <f t="shared" si="0"/>
        <v/>
      </c>
      <c r="D37" s="16" t="str">
        <f t="shared" si="2"/>
        <v/>
      </c>
      <c r="E37" s="16"/>
      <c r="F37" s="36" t="str">
        <f t="shared" si="3"/>
        <v>não mexer</v>
      </c>
      <c r="G37" s="16" t="str">
        <f t="shared" si="6"/>
        <v/>
      </c>
      <c r="H37" s="4"/>
      <c r="I37" s="4"/>
      <c r="J37" s="4"/>
      <c r="K37" s="18">
        <f t="shared" si="5"/>
        <v>0</v>
      </c>
    </row>
    <row r="38" spans="2:11" x14ac:dyDescent="0.2">
      <c r="B38" s="4"/>
      <c r="C38" s="16" t="str">
        <f t="shared" si="0"/>
        <v/>
      </c>
      <c r="D38" s="16" t="str">
        <f t="shared" si="2"/>
        <v/>
      </c>
      <c r="E38" s="16"/>
      <c r="F38" s="36" t="str">
        <f t="shared" si="3"/>
        <v>não mexer</v>
      </c>
      <c r="G38" s="16" t="str">
        <f t="shared" si="6"/>
        <v/>
      </c>
      <c r="H38" s="4"/>
      <c r="I38" s="4"/>
      <c r="J38" s="4"/>
      <c r="K38" s="18">
        <f t="shared" si="5"/>
        <v>0</v>
      </c>
    </row>
    <row r="39" spans="2:11" ht="10.5" x14ac:dyDescent="0.25">
      <c r="K39" s="10">
        <f>SUM(K14:K38)</f>
        <v>0</v>
      </c>
    </row>
    <row r="482" spans="3:10" x14ac:dyDescent="0.2">
      <c r="C482" s="7"/>
      <c r="D482" s="6"/>
      <c r="E482" s="6"/>
      <c r="F482" s="6"/>
    </row>
    <row r="483" spans="3:10" x14ac:dyDescent="0.2">
      <c r="C483" s="7"/>
      <c r="D483" s="6"/>
      <c r="E483" s="6"/>
      <c r="F483" s="6"/>
    </row>
    <row r="485" spans="3:10" x14ac:dyDescent="0.2">
      <c r="G485" s="6"/>
      <c r="H485" s="6"/>
      <c r="I485" s="6"/>
      <c r="J485" s="6"/>
    </row>
    <row r="486" spans="3:10" x14ac:dyDescent="0.2">
      <c r="G486" s="6"/>
      <c r="H486" s="6"/>
      <c r="I486" s="6"/>
      <c r="J486" s="6"/>
    </row>
  </sheetData>
  <protectedRanges>
    <protectedRange sqref="H10" name="Intervalo4"/>
    <protectedRange sqref="D10:F10" name="Intervalo3"/>
    <protectedRange sqref="H9:I9" name="Intervalo2"/>
    <protectedRange sqref="B14:E38 G14:J38" name="Intervalo1"/>
  </protectedRanges>
  <mergeCells count="3">
    <mergeCell ref="B12:K12"/>
    <mergeCell ref="H9:J9"/>
    <mergeCell ref="B9:G9"/>
  </mergeCells>
  <conditionalFormatting sqref="B14:B38">
    <cfRule type="cellIs" dxfId="7" priority="6" operator="lessThan">
      <formula>1</formula>
    </cfRule>
  </conditionalFormatting>
  <conditionalFormatting sqref="F14:F38">
    <cfRule type="expression" dxfId="6" priority="1">
      <formula>"c2&lt;&gt;'[Licenças 2026 (DESKTOP-8080CCO''s conflicted copy 2026-02-22).xlsm]Filiados'!$C$2"</formula>
    </cfRule>
    <cfRule type="containsText" dxfId="5" priority="2" operator="containsText" text="Inválido">
      <formula>NOT(ISERROR(SEARCH("Inválido",F14)))</formula>
    </cfRule>
    <cfRule type="beginsWith" dxfId="4" priority="3" operator="beginsWith" text="Válido">
      <formula>LEFT(F14,LEN("Válido"))="Válido"</formula>
    </cfRule>
  </conditionalFormatting>
  <conditionalFormatting sqref="H9">
    <cfRule type="notContainsBlanks" dxfId="3" priority="4">
      <formula>LEN(TRIM(H9))&gt;0</formula>
    </cfRule>
    <cfRule type="containsBlanks" dxfId="2" priority="5">
      <formula>LEN(TRIM(H9))=0</formula>
    </cfRule>
  </conditionalFormatting>
  <conditionalFormatting sqref="H10">
    <cfRule type="cellIs" dxfId="1" priority="7" operator="notEqual">
      <formula>0</formula>
    </cfRule>
    <cfRule type="expression" dxfId="0" priority="8">
      <formula>$G$10="Qual:"</formula>
    </cfRule>
  </conditionalFormatting>
  <dataValidations count="1">
    <dataValidation type="list" allowBlank="1" showInputMessage="1" showErrorMessage="1" sqref="D10:F10" xr:uid="{40D6EAED-0A38-4385-A58E-569BCCB84A5A}">
      <formula1>$A$13:$A$14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Seguro Generali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FPME</dc:creator>
  <cp:keywords/>
  <dc:description/>
  <cp:lastModifiedBy>Rui Martins</cp:lastModifiedBy>
  <cp:revision>1</cp:revision>
  <cp:lastPrinted>2023-01-08T00:19:17Z</cp:lastPrinted>
  <dcterms:created xsi:type="dcterms:W3CDTF">2003-12-29T15:06:24Z</dcterms:created>
  <dcterms:modified xsi:type="dcterms:W3CDTF">2026-02-28T18:44:26Z</dcterms:modified>
</cp:coreProperties>
</file>